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<sst xmlns="http://schemas.openxmlformats.org/spreadsheetml/2006/main" count="200" uniqueCount="81">
  <si>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</si>
  <si>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</si>
  <si>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</si>
  <si>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</si>
  <si>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</si>
  <si>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</si>
  <si>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</si>
  <si>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</si>
  <si>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</si>
  <si>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</si>
  <si>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</si>
  <si>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</si>
  <si>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</si>
  <si>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Л.Чайкиной </t>
  </si>
  <si>
    <t>40</t>
  </si>
  <si>
    <t>01.01.2017 г.</t>
  </si>
  <si>
    <t>ИТОГО ПО ДОМУ</t>
  </si>
  <si>
    <t>Январь 2018г.</t>
  </si>
  <si>
    <t>Вид работ</t>
  </si>
  <si>
    <t>Место проведения работ</t>
  </si>
  <si>
    <t xml:space="preserve">Смена трубопровода ф 25 мм </t>
  </si>
  <si>
    <t>Л.Чайкиной, 40</t>
  </si>
  <si>
    <t>кв.47</t>
  </si>
  <si>
    <t xml:space="preserve">подвал </t>
  </si>
  <si>
    <t xml:space="preserve">Установка информационной таблички на жилом доме </t>
  </si>
  <si>
    <t>Л.Чайкиной 40</t>
  </si>
  <si>
    <t xml:space="preserve">Смена лампы над адресной табличкой </t>
  </si>
  <si>
    <t xml:space="preserve">1-й подъезд </t>
  </si>
  <si>
    <t xml:space="preserve">Ремонт электроосвещения в подъезде и над подъездом (установка светильника,смена ламп) в  жилом доме </t>
  </si>
  <si>
    <t>Март 2018 г</t>
  </si>
  <si>
    <t>смена трубопровода ЦК</t>
  </si>
  <si>
    <t>л.Чайкиной, 40</t>
  </si>
  <si>
    <t>кв.19,22,25,28</t>
  </si>
  <si>
    <t>смена ламп над подъездами</t>
  </si>
  <si>
    <t>л.Чайкиной 40</t>
  </si>
  <si>
    <t>Под 1,4</t>
  </si>
  <si>
    <t>май 2018г.</t>
  </si>
  <si>
    <t>Установка адресной таблички</t>
  </si>
  <si>
    <t xml:space="preserve">Ремонт электроосвещения  (смена лампы) жилого дома </t>
  </si>
  <si>
    <t>Подъезд №2 МОП</t>
  </si>
  <si>
    <t>Июль 2018г</t>
  </si>
  <si>
    <t>Сентябрь 2018г.</t>
  </si>
  <si>
    <t xml:space="preserve">Гидравлические испытания внутридомовой системы ЦО </t>
  </si>
  <si>
    <t>Л.Чайкино,40</t>
  </si>
  <si>
    <t>Установка замка ВРУ</t>
  </si>
  <si>
    <t xml:space="preserve">Ремонт освещения  в МОП (смена лампочек с-д) жилого дома </t>
  </si>
  <si>
    <t>Смена трубопровода ф 108 мм</t>
  </si>
  <si>
    <t>Л.Чайкина,40</t>
  </si>
  <si>
    <t xml:space="preserve">октябрь </t>
  </si>
  <si>
    <t>промывка системы ЦО</t>
  </si>
  <si>
    <t>смена трубопровода ф 25,20мм</t>
  </si>
  <si>
    <t>л.Чайкина,40</t>
  </si>
  <si>
    <t>кв.42</t>
  </si>
  <si>
    <t>ремонт оборудования в МОП (замена автоматов)</t>
  </si>
  <si>
    <t>ноябрь 2018г.</t>
  </si>
  <si>
    <t xml:space="preserve">ремонт освещения в МОП </t>
  </si>
  <si>
    <t>помещение УУТЭ</t>
  </si>
  <si>
    <t>Декабрь 2018 г</t>
  </si>
  <si>
    <t xml:space="preserve">устройство мусорных контейнеров на территории жилого дома </t>
  </si>
  <si>
    <t>изоляция трубопровода ЦО</t>
  </si>
  <si>
    <t xml:space="preserve">ввод узла учета </t>
  </si>
  <si>
    <t>Январь 2018 г</t>
  </si>
  <si>
    <t xml:space="preserve">Обходы и осмотры подвала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</si>
  <si>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</si>
  <si>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</si>
  <si>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</si>
  <si>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Апрель 2018 г</t>
  </si>
  <si>
    <t>смена трубопровода ЦО</t>
  </si>
  <si>
    <t>кв. 33</t>
  </si>
  <si>
    <t>Май 2018г</t>
  </si>
  <si>
    <t>Очистка воронок, свесов желоба от мусора</t>
  </si>
  <si>
    <t>Июнь 2018г</t>
  </si>
  <si>
    <t xml:space="preserve">Планово-предупредительный ремонт ЩР и ВРУ </t>
  </si>
  <si>
    <t>Смена крана шарового ф 15 мм</t>
  </si>
  <si>
    <t>кв.7</t>
  </si>
  <si>
    <t>Август 2018г</t>
  </si>
  <si>
    <t>благоустройство МКД (ремонт отмостки)</t>
  </si>
  <si>
    <t>декабрь 2018г.</t>
  </si>
  <si>
    <t xml:space="preserve">ликвидация воздушных пробок в стояках </t>
  </si>
  <si>
    <t>кв.29,32,35,38,43,47,51,55,1,5,9,13,17</t>
  </si>
  <si>
    <t>Т/О УУТЭ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</si>
</sst>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283">
          <cell r="E3283">
            <v>7593.42</v>
          </cell>
          <cell r="F3283">
            <v>102144.41</v>
          </cell>
          <cell r="G3283">
            <v>147270.48</v>
          </cell>
          <cell r="H3283">
            <v>146781.72</v>
          </cell>
          <cell r="I3283">
            <v>103697.68</v>
          </cell>
          <cell r="J3283">
            <v>145228.45</v>
          </cell>
          <cell r="K3283">
            <v>8082.180000000022</v>
          </cell>
        </row>
        <row r="3284"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</row>
        <row r="3285"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</row>
        <row r="3286">
          <cell r="E3286">
            <v>0</v>
          </cell>
          <cell r="F3286">
            <v>0</v>
          </cell>
          <cell r="G3286">
            <v>63014.399999999994</v>
          </cell>
          <cell r="H3286">
            <v>29022.730000000003</v>
          </cell>
          <cell r="I3286">
            <v>0</v>
          </cell>
          <cell r="J3286">
            <v>29022.730000000003</v>
          </cell>
          <cell r="K3286">
            <v>33991.66999999999</v>
          </cell>
        </row>
        <row r="3287"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</row>
        <row r="3288">
          <cell r="E3288">
            <v>361.11</v>
          </cell>
          <cell r="F3288">
            <v>5438.89</v>
          </cell>
          <cell r="G3288">
            <v>10440</v>
          </cell>
          <cell r="H3288">
            <v>10216.309999999998</v>
          </cell>
          <cell r="I3288">
            <v>0</v>
          </cell>
          <cell r="J3288">
            <v>15655.199999999997</v>
          </cell>
          <cell r="K3288">
            <v>584.8000000000029</v>
          </cell>
        </row>
        <row r="3290">
          <cell r="E3290">
            <v>491.69</v>
          </cell>
          <cell r="F3290">
            <v>-52707.01</v>
          </cell>
          <cell r="G3290">
            <v>13617.880000000001</v>
          </cell>
          <cell r="H3290">
            <v>11385.290000000003</v>
          </cell>
          <cell r="I3290">
            <v>20923.32</v>
          </cell>
          <cell r="J3290">
            <v>-62245.03999999999</v>
          </cell>
          <cell r="K3290">
            <v>2724.279999999999</v>
          </cell>
        </row>
        <row r="3291">
          <cell r="E3291">
            <v>2291.41</v>
          </cell>
          <cell r="F3291">
            <v>-2291.41</v>
          </cell>
          <cell r="G3291">
            <v>63455.78</v>
          </cell>
          <cell r="H3291">
            <v>53054.193</v>
          </cell>
          <cell r="I3291">
            <v>63455.78</v>
          </cell>
          <cell r="J3291">
            <v>-12692.997000000007</v>
          </cell>
          <cell r="K3291">
            <v>12692.997000000007</v>
          </cell>
        </row>
        <row r="3292">
          <cell r="E3292">
            <v>1003.55</v>
          </cell>
          <cell r="F3292">
            <v>6501.03</v>
          </cell>
          <cell r="G3292">
            <v>27790.810000000005</v>
          </cell>
          <cell r="H3292">
            <v>23235.377</v>
          </cell>
          <cell r="I3292">
            <v>0</v>
          </cell>
          <cell r="J3292">
            <v>29736.407</v>
          </cell>
          <cell r="K3292">
            <v>5558.983000000002</v>
          </cell>
        </row>
        <row r="3293">
          <cell r="E3293">
            <v>752.74</v>
          </cell>
          <cell r="F3293">
            <v>11553.93</v>
          </cell>
          <cell r="G3293">
            <v>20843.29</v>
          </cell>
          <cell r="H3293">
            <v>17426.61</v>
          </cell>
          <cell r="I3293">
            <v>4166.9</v>
          </cell>
          <cell r="J3293">
            <v>24813.640000000003</v>
          </cell>
          <cell r="K3293">
            <v>4169.42</v>
          </cell>
        </row>
        <row r="3294">
          <cell r="E3294">
            <v>170.62</v>
          </cell>
          <cell r="F3294">
            <v>2906.06</v>
          </cell>
          <cell r="G3294">
            <v>4724.76</v>
          </cell>
          <cell r="H3294">
            <v>3950.13</v>
          </cell>
          <cell r="I3294">
            <v>0</v>
          </cell>
          <cell r="J3294">
            <v>6856.1900000000005</v>
          </cell>
          <cell r="K3294">
            <v>945.2499999999999</v>
          </cell>
        </row>
        <row r="3295">
          <cell r="E3295">
            <v>5.01</v>
          </cell>
          <cell r="F3295">
            <v>92.31</v>
          </cell>
          <cell r="G3295">
            <v>139.09</v>
          </cell>
          <cell r="H3295">
            <v>116.19999999999999</v>
          </cell>
          <cell r="I3295">
            <v>0</v>
          </cell>
          <cell r="J3295">
            <v>208.51</v>
          </cell>
          <cell r="K3295">
            <v>27.90000000000001</v>
          </cell>
        </row>
        <row r="3296">
          <cell r="E3296">
            <v>1588.9</v>
          </cell>
          <cell r="F3296">
            <v>-1588.9</v>
          </cell>
          <cell r="G3296">
            <v>44002.33</v>
          </cell>
          <cell r="H3296">
            <v>36789.46</v>
          </cell>
          <cell r="I3296">
            <v>44002.33</v>
          </cell>
          <cell r="J3296">
            <v>-8801.770000000004</v>
          </cell>
          <cell r="K3296">
            <v>8801.770000000004</v>
          </cell>
        </row>
        <row r="3297">
          <cell r="E3297">
            <v>585.34</v>
          </cell>
          <cell r="F3297">
            <v>-7515.9</v>
          </cell>
          <cell r="G3297">
            <v>16211.29</v>
          </cell>
          <cell r="H3297">
            <v>13553.980000000001</v>
          </cell>
          <cell r="I3297">
            <v>23627.376220000002</v>
          </cell>
          <cell r="J3297">
            <v>-17589.296219999997</v>
          </cell>
          <cell r="K3297">
            <v>3242.6499999999996</v>
          </cell>
        </row>
        <row r="3298">
          <cell r="E3298">
            <v>152.24</v>
          </cell>
          <cell r="F3298">
            <v>2799.94</v>
          </cell>
          <cell r="G3298">
            <v>4215.01</v>
          </cell>
          <cell r="H3298">
            <v>3524.06</v>
          </cell>
          <cell r="I3298">
            <v>0</v>
          </cell>
          <cell r="J3298">
            <v>6324</v>
          </cell>
          <cell r="K3298">
            <v>843.1900000000004</v>
          </cell>
        </row>
        <row r="3300">
          <cell r="E3300">
            <v>3345.12</v>
          </cell>
          <cell r="F3300">
            <v>-3345.12</v>
          </cell>
          <cell r="G3300">
            <v>92636.40000000001</v>
          </cell>
          <cell r="H3300">
            <v>77451.22</v>
          </cell>
          <cell r="I3300">
            <v>92636.40000000001</v>
          </cell>
          <cell r="J3300">
            <v>-18530.300000000003</v>
          </cell>
          <cell r="K3300">
            <v>18530.299999999996</v>
          </cell>
        </row>
        <row r="3301">
          <cell r="E3301">
            <v>110.2</v>
          </cell>
          <cell r="F3301">
            <v>-110.2</v>
          </cell>
          <cell r="G3301">
            <v>3173.91</v>
          </cell>
          <cell r="H3301">
            <v>2544.2799999999997</v>
          </cell>
          <cell r="I3301">
            <v>3173.91</v>
          </cell>
          <cell r="J3301">
            <v>-739.8299999999999</v>
          </cell>
          <cell r="K3301">
            <v>739.8299999999997</v>
          </cell>
        </row>
        <row r="3302">
          <cell r="E3302">
            <v>0</v>
          </cell>
          <cell r="F3302">
            <v>0</v>
          </cell>
          <cell r="G3302">
            <v>14994</v>
          </cell>
          <cell r="H3302">
            <v>13617.669999999998</v>
          </cell>
          <cell r="I3302">
            <v>14994</v>
          </cell>
          <cell r="J3302">
            <v>-1376.3300000000017</v>
          </cell>
          <cell r="K3302">
            <v>1376.3300000000017</v>
          </cell>
        </row>
        <row r="3303">
          <cell r="E3303">
            <v>501.78</v>
          </cell>
          <cell r="F3303">
            <v>-501.78</v>
          </cell>
          <cell r="G3303">
            <v>16490.64</v>
          </cell>
          <cell r="H3303">
            <v>14070.47</v>
          </cell>
          <cell r="I3303">
            <v>16490.64</v>
          </cell>
          <cell r="J3303">
            <v>-2921.9500000000007</v>
          </cell>
          <cell r="K3303">
            <v>2921.9500000000007</v>
          </cell>
        </row>
        <row r="3304">
          <cell r="E3304">
            <v>3198.64</v>
          </cell>
          <cell r="F3304">
            <v>-3198.64</v>
          </cell>
          <cell r="G3304">
            <v>63255.96</v>
          </cell>
          <cell r="H3304">
            <v>62983.13</v>
          </cell>
          <cell r="I3304">
            <v>63255.96</v>
          </cell>
          <cell r="J3304">
            <v>-3471.470000000001</v>
          </cell>
          <cell r="K3304">
            <v>3471.4700000000084</v>
          </cell>
        </row>
        <row r="3305">
          <cell r="E3305">
            <v>3040.39</v>
          </cell>
          <cell r="F3305">
            <v>-3040.39</v>
          </cell>
          <cell r="G3305">
            <v>85643.64</v>
          </cell>
          <cell r="H3305">
            <v>71882.16</v>
          </cell>
          <cell r="I3305">
            <v>85643.64</v>
          </cell>
          <cell r="J3305">
            <v>-16801.869999999995</v>
          </cell>
          <cell r="K3305">
            <v>16801.869999999995</v>
          </cell>
        </row>
        <row r="3306">
          <cell r="E3306">
            <v>3261.55</v>
          </cell>
          <cell r="F3306">
            <v>-3261.55</v>
          </cell>
          <cell r="G3306">
            <v>92915.16</v>
          </cell>
          <cell r="H3306">
            <v>77954.09</v>
          </cell>
          <cell r="I3306">
            <v>92915.16</v>
          </cell>
          <cell r="J3306">
            <v>-18222.62000000001</v>
          </cell>
          <cell r="K3306">
            <v>18222.62000000001</v>
          </cell>
        </row>
        <row r="3307">
          <cell r="E3307">
            <v>692.44</v>
          </cell>
          <cell r="F3307">
            <v>-692.44</v>
          </cell>
          <cell r="G3307">
            <v>32271.020000000004</v>
          </cell>
          <cell r="H3307">
            <v>25363.75</v>
          </cell>
          <cell r="I3307">
            <v>32271.020000000004</v>
          </cell>
          <cell r="J3307">
            <v>-7599.71</v>
          </cell>
          <cell r="K3307">
            <v>7599.71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27" sqref="A27:IV27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28.5" customHeight="1">
      <c r="A4" s="38"/>
      <c r="B4" s="5" t="s">
        <v>11</v>
      </c>
      <c r="C4" s="5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>
      <c r="A5" s="6"/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0.75" customHeight="1">
      <c r="A6" s="10">
        <v>1</v>
      </c>
      <c r="B6" s="11"/>
      <c r="C6" s="11"/>
      <c r="D6" s="12">
        <f>'[1]Лицевые счета домов свод'!E3283</f>
        <v>7593.42</v>
      </c>
      <c r="E6" s="12">
        <f>'[1]Лицевые счета домов свод'!F3283</f>
        <v>102144.41</v>
      </c>
      <c r="F6" s="12">
        <f>'[1]Лицевые счета домов свод'!G3283</f>
        <v>147270.48</v>
      </c>
      <c r="G6" s="12">
        <f>'[1]Лицевые счета домов свод'!H3283</f>
        <v>146781.72</v>
      </c>
      <c r="H6" s="12">
        <f>'[1]Лицевые счета домов свод'!I3283</f>
        <v>103697.68</v>
      </c>
      <c r="I6" s="12">
        <f>'[1]Лицевые счета домов свод'!J3283</f>
        <v>145228.45</v>
      </c>
      <c r="J6" s="12">
        <f>'[1]Лицевые счета домов свод'!K3283</f>
        <v>8082.180000000022</v>
      </c>
      <c r="K6" s="13"/>
    </row>
    <row r="7" spans="1:11" ht="15" hidden="1">
      <c r="A7" s="11"/>
      <c r="B7" s="11"/>
      <c r="C7" s="11"/>
      <c r="D7" s="12">
        <f>'[1]Лицевые счета домов свод'!E3284</f>
        <v>0</v>
      </c>
      <c r="E7" s="12">
        <f>'[1]Лицевые счета домов свод'!F3284</f>
        <v>0</v>
      </c>
      <c r="F7" s="12">
        <f>'[1]Лицевые счета домов свод'!G3284</f>
        <v>0</v>
      </c>
      <c r="G7" s="12">
        <f>'[1]Лицевые счета домов свод'!H3284</f>
        <v>0</v>
      </c>
      <c r="H7" s="12">
        <f>'[1]Лицевые счета домов свод'!I3284</f>
        <v>0</v>
      </c>
      <c r="I7" s="12">
        <f>'[1]Лицевые счета домов свод'!J3284</f>
        <v>0</v>
      </c>
      <c r="J7" s="12">
        <f>'[1]Лицевые счета домов свод'!K3284</f>
        <v>0</v>
      </c>
      <c r="K7" s="13"/>
    </row>
    <row r="8" spans="1:11" ht="15" hidden="1">
      <c r="A8" s="11"/>
      <c r="B8" s="11"/>
      <c r="C8" s="11"/>
      <c r="D8" s="12">
        <f>'[1]Лицевые счета домов свод'!E3285</f>
        <v>0</v>
      </c>
      <c r="E8" s="12">
        <f>'[1]Лицевые счета домов свод'!F3285</f>
        <v>0</v>
      </c>
      <c r="F8" s="12">
        <f>'[1]Лицевые счета домов свод'!G3285</f>
        <v>0</v>
      </c>
      <c r="G8" s="12">
        <f>'[1]Лицевые счета домов свод'!H3285</f>
        <v>0</v>
      </c>
      <c r="H8" s="12">
        <f>'[1]Лицевые счета домов свод'!I3285</f>
        <v>0</v>
      </c>
      <c r="I8" s="12">
        <f>'[1]Лицевые счета домов свод'!J3285</f>
        <v>0</v>
      </c>
      <c r="J8" s="12">
        <f>'[1]Лицевые счета домов свод'!K3285</f>
        <v>0</v>
      </c>
      <c r="K8" s="13"/>
    </row>
    <row r="9" spans="1:11" ht="15" hidden="1">
      <c r="A9" s="11"/>
      <c r="B9" s="11"/>
      <c r="C9" s="11"/>
      <c r="D9" s="12">
        <f>'[1]Лицевые счета домов свод'!E3286</f>
        <v>0</v>
      </c>
      <c r="E9" s="12">
        <f>'[1]Лицевые счета домов свод'!F3286</f>
        <v>0</v>
      </c>
      <c r="F9" s="12">
        <f>'[1]Лицевые счета домов свод'!G3286</f>
        <v>63014.399999999994</v>
      </c>
      <c r="G9" s="12">
        <f>'[1]Лицевые счета домов свод'!H3286</f>
        <v>29022.730000000003</v>
      </c>
      <c r="H9" s="12">
        <f>'[1]Лицевые счета домов свод'!I3286</f>
        <v>0</v>
      </c>
      <c r="I9" s="12">
        <f>'[1]Лицевые счета домов свод'!J3286</f>
        <v>29022.730000000003</v>
      </c>
      <c r="J9" s="12">
        <f>'[1]Лицевые счета домов свод'!K3286</f>
        <v>33991.66999999999</v>
      </c>
      <c r="K9" s="13"/>
    </row>
    <row r="10" spans="1:11" ht="15" hidden="1">
      <c r="A10" s="11"/>
      <c r="B10" s="11"/>
      <c r="C10" s="11"/>
      <c r="D10" s="12">
        <f>'[1]Лицевые счета домов свод'!E3287</f>
        <v>0</v>
      </c>
      <c r="E10" s="12">
        <f>'[1]Лицевые счета домов свод'!F3287</f>
        <v>0</v>
      </c>
      <c r="F10" s="12">
        <f>'[1]Лицевые счета домов свод'!G3287</f>
        <v>0</v>
      </c>
      <c r="G10" s="12">
        <f>'[1]Лицевые счета домов свод'!H3287</f>
        <v>0</v>
      </c>
      <c r="H10" s="12">
        <f>'[1]Лицевые счета домов свод'!I3287</f>
        <v>0</v>
      </c>
      <c r="I10" s="12">
        <f>'[1]Лицевые счета домов свод'!J3287</f>
        <v>0</v>
      </c>
      <c r="J10" s="12">
        <f>'[1]Лицевые счета домов свод'!K3287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свод'!E3288</f>
        <v>361.11</v>
      </c>
      <c r="E11" s="12">
        <f>'[1]Лицевые счета домов свод'!F3288</f>
        <v>5438.89</v>
      </c>
      <c r="F11" s="12">
        <f>'[1]Лицевые счета домов свод'!G3288</f>
        <v>10440</v>
      </c>
      <c r="G11" s="12">
        <f>'[1]Лицевые счета домов свод'!H3288</f>
        <v>10216.309999999998</v>
      </c>
      <c r="H11" s="12">
        <f>'[1]Лицевые счета домов свод'!I3288</f>
        <v>0</v>
      </c>
      <c r="I11" s="12">
        <f>'[1]Лицевые счета домов свод'!J3288</f>
        <v>15655.199999999997</v>
      </c>
      <c r="J11" s="12">
        <f>'[1]Лицевые счета домов свод'!K3288</f>
        <v>584.8000000000029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7954.53</v>
      </c>
      <c r="E12" s="4">
        <f t="shared" si="0"/>
        <v>107583.3</v>
      </c>
      <c r="F12" s="4">
        <f t="shared" si="0"/>
        <v>220724.88</v>
      </c>
      <c r="G12" s="4">
        <f t="shared" si="0"/>
        <v>186020.76</v>
      </c>
      <c r="H12" s="4">
        <f t="shared" si="0"/>
        <v>103697.68</v>
      </c>
      <c r="I12" s="4">
        <f t="shared" si="0"/>
        <v>189906.38</v>
      </c>
      <c r="J12" s="4">
        <f t="shared" si="0"/>
        <v>42658.650000000016</v>
      </c>
      <c r="K12" s="14"/>
    </row>
    <row r="13" spans="1:11" ht="15" hidden="1">
      <c r="A13" s="11"/>
      <c r="B13" s="11"/>
      <c r="C13" s="11"/>
      <c r="D13" s="12">
        <f>'[1]Лицевые счета домов свод'!E3290</f>
        <v>491.69</v>
      </c>
      <c r="E13" s="12">
        <f>'[1]Лицевые счета домов свод'!F3290</f>
        <v>-52707.01</v>
      </c>
      <c r="F13" s="12">
        <f>'[1]Лицевые счета домов свод'!G3290</f>
        <v>13617.880000000001</v>
      </c>
      <c r="G13" s="12">
        <f>'[1]Лицевые счета домов свод'!H3290</f>
        <v>11385.290000000003</v>
      </c>
      <c r="H13" s="12">
        <f>'[1]Лицевые счета домов свод'!I3290</f>
        <v>20923.32</v>
      </c>
      <c r="I13" s="12">
        <f>'[1]Лицевые счета домов свод'!J3290</f>
        <v>-62245.03999999999</v>
      </c>
      <c r="J13" s="12">
        <f>'[1]Лицевые счета домов свод'!K3290</f>
        <v>2724.279999999999</v>
      </c>
      <c r="K13" s="13"/>
    </row>
    <row r="14" spans="1:11" ht="15" hidden="1">
      <c r="A14" s="11"/>
      <c r="B14" s="11"/>
      <c r="C14" s="11"/>
      <c r="D14" s="12">
        <f>'[1]Лицевые счета домов свод'!E3291</f>
        <v>2291.41</v>
      </c>
      <c r="E14" s="12">
        <f>'[1]Лицевые счета домов свод'!F3291</f>
        <v>-2291.41</v>
      </c>
      <c r="F14" s="12">
        <f>'[1]Лицевые счета домов свод'!G3291</f>
        <v>63455.78</v>
      </c>
      <c r="G14" s="12">
        <f>'[1]Лицевые счета домов свод'!H3291</f>
        <v>53054.193</v>
      </c>
      <c r="H14" s="12">
        <f>'[1]Лицевые счета домов свод'!I3291</f>
        <v>63455.78</v>
      </c>
      <c r="I14" s="12">
        <f>'[1]Лицевые счета домов свод'!J3291</f>
        <v>-12692.997000000007</v>
      </c>
      <c r="J14" s="12">
        <f>'[1]Лицевые счета домов свод'!K3291</f>
        <v>12692.997000000007</v>
      </c>
      <c r="K14" s="13"/>
    </row>
    <row r="15" spans="1:11" ht="15" hidden="1">
      <c r="A15" s="11"/>
      <c r="B15" s="11"/>
      <c r="C15" s="11"/>
      <c r="D15" s="12">
        <f>'[1]Лицевые счета домов свод'!E3292</f>
        <v>1003.55</v>
      </c>
      <c r="E15" s="12">
        <f>'[1]Лицевые счета домов свод'!F3292</f>
        <v>6501.03</v>
      </c>
      <c r="F15" s="12">
        <f>'[1]Лицевые счета домов свод'!G3292</f>
        <v>27790.810000000005</v>
      </c>
      <c r="G15" s="12">
        <f>'[1]Лицевые счета домов свод'!H3292</f>
        <v>23235.377</v>
      </c>
      <c r="H15" s="12">
        <f>'[1]Лицевые счета домов свод'!I3292</f>
        <v>0</v>
      </c>
      <c r="I15" s="12">
        <f>'[1]Лицевые счета домов свод'!J3292</f>
        <v>29736.407</v>
      </c>
      <c r="J15" s="12">
        <f>'[1]Лицевые счета домов свод'!K3292</f>
        <v>5558.983000000002</v>
      </c>
      <c r="K15" s="13"/>
    </row>
    <row r="16" spans="1:11" ht="15" hidden="1">
      <c r="A16" s="11"/>
      <c r="B16" s="11"/>
      <c r="C16" s="11"/>
      <c r="D16" s="12">
        <f>'[1]Лицевые счета домов свод'!E3293</f>
        <v>752.74</v>
      </c>
      <c r="E16" s="12">
        <f>'[1]Лицевые счета домов свод'!F3293</f>
        <v>11553.93</v>
      </c>
      <c r="F16" s="12">
        <f>'[1]Лицевые счета домов свод'!G3293</f>
        <v>20843.29</v>
      </c>
      <c r="G16" s="12">
        <f>'[1]Лицевые счета домов свод'!H3293</f>
        <v>17426.61</v>
      </c>
      <c r="H16" s="12">
        <f>'[1]Лицевые счета домов свод'!I3293</f>
        <v>4166.9</v>
      </c>
      <c r="I16" s="12">
        <f>'[1]Лицевые счета домов свод'!J3293</f>
        <v>24813.640000000003</v>
      </c>
      <c r="J16" s="12">
        <f>'[1]Лицевые счета домов свод'!K3293</f>
        <v>4169.42</v>
      </c>
      <c r="K16" s="13"/>
    </row>
    <row r="17" spans="1:11" ht="15" hidden="1">
      <c r="A17" s="11"/>
      <c r="B17" s="11"/>
      <c r="C17" s="11"/>
      <c r="D17" s="12">
        <f>'[1]Лицевые счета домов свод'!E3294</f>
        <v>170.62</v>
      </c>
      <c r="E17" s="12">
        <f>'[1]Лицевые счета домов свод'!F3294</f>
        <v>2906.06</v>
      </c>
      <c r="F17" s="12">
        <f>'[1]Лицевые счета домов свод'!G3294</f>
        <v>4724.76</v>
      </c>
      <c r="G17" s="12">
        <f>'[1]Лицевые счета домов свод'!H3294</f>
        <v>3950.13</v>
      </c>
      <c r="H17" s="12">
        <f>'[1]Лицевые счета домов свод'!I3294</f>
        <v>0</v>
      </c>
      <c r="I17" s="12">
        <f>'[1]Лицевые счета домов свод'!J3294</f>
        <v>6856.1900000000005</v>
      </c>
      <c r="J17" s="12">
        <f>'[1]Лицевые счета домов свод'!K3294</f>
        <v>945.2499999999999</v>
      </c>
      <c r="K17" s="13"/>
    </row>
    <row r="18" spans="1:11" ht="15" hidden="1">
      <c r="A18" s="11"/>
      <c r="B18" s="11"/>
      <c r="C18" s="11"/>
      <c r="D18" s="12">
        <f>'[1]Лицевые счета домов свод'!E3295</f>
        <v>5.01</v>
      </c>
      <c r="E18" s="12">
        <f>'[1]Лицевые счета домов свод'!F3295</f>
        <v>92.31</v>
      </c>
      <c r="F18" s="12">
        <f>'[1]Лицевые счета домов свод'!G3295</f>
        <v>139.09</v>
      </c>
      <c r="G18" s="12">
        <f>'[1]Лицевые счета домов свод'!H3295</f>
        <v>116.19999999999999</v>
      </c>
      <c r="H18" s="12">
        <f>'[1]Лицевые счета домов свод'!I3295</f>
        <v>0</v>
      </c>
      <c r="I18" s="12">
        <f>'[1]Лицевые счета домов свод'!J3295</f>
        <v>208.51</v>
      </c>
      <c r="J18" s="12">
        <f>'[1]Лицевые счета домов свод'!K3295</f>
        <v>27.90000000000001</v>
      </c>
      <c r="K18" s="13"/>
    </row>
    <row r="19" spans="1:11" ht="15" hidden="1">
      <c r="A19" s="11"/>
      <c r="B19" s="11"/>
      <c r="C19" s="11"/>
      <c r="D19" s="12">
        <f>'[1]Лицевые счета домов свод'!E3296</f>
        <v>1588.9</v>
      </c>
      <c r="E19" s="12">
        <f>'[1]Лицевые счета домов свод'!F3296</f>
        <v>-1588.9</v>
      </c>
      <c r="F19" s="12">
        <f>'[1]Лицевые счета домов свод'!G3296</f>
        <v>44002.33</v>
      </c>
      <c r="G19" s="12">
        <f>'[1]Лицевые счета домов свод'!H3296</f>
        <v>36789.46</v>
      </c>
      <c r="H19" s="12">
        <f>'[1]Лицевые счета домов свод'!I3296</f>
        <v>44002.33</v>
      </c>
      <c r="I19" s="12">
        <f>'[1]Лицевые счета домов свод'!J3296</f>
        <v>-8801.770000000004</v>
      </c>
      <c r="J19" s="12">
        <f>'[1]Лицевые счета домов свод'!K3296</f>
        <v>8801.770000000004</v>
      </c>
      <c r="K19" s="13"/>
    </row>
    <row r="20" spans="1:11" ht="15" hidden="1">
      <c r="A20" s="11"/>
      <c r="B20" s="11"/>
      <c r="C20" s="11"/>
      <c r="D20" s="12">
        <f>'[1]Лицевые счета домов свод'!E3297</f>
        <v>585.34</v>
      </c>
      <c r="E20" s="12">
        <f>'[1]Лицевые счета домов свод'!F3297</f>
        <v>-7515.9</v>
      </c>
      <c r="F20" s="12">
        <f>'[1]Лицевые счета домов свод'!G3297</f>
        <v>16211.29</v>
      </c>
      <c r="G20" s="12">
        <f>'[1]Лицевые счета домов свод'!H3297</f>
        <v>13553.980000000001</v>
      </c>
      <c r="H20" s="15">
        <f>'[1]Лицевые счета домов свод'!I3297</f>
        <v>23627.376220000002</v>
      </c>
      <c r="I20" s="15">
        <f>'[1]Лицевые счета домов свод'!J3297</f>
        <v>-17589.296219999997</v>
      </c>
      <c r="J20" s="12">
        <f>'[1]Лицевые счета домов свод'!K3297</f>
        <v>3242.6499999999996</v>
      </c>
      <c r="K20" s="13"/>
    </row>
    <row r="21" spans="1:11" ht="15" hidden="1">
      <c r="A21" s="11"/>
      <c r="B21" s="11"/>
      <c r="C21" s="11"/>
      <c r="D21" s="12">
        <f>'[1]Лицевые счета домов свод'!E3298</f>
        <v>152.24</v>
      </c>
      <c r="E21" s="12">
        <f>'[1]Лицевые счета домов свод'!F3298</f>
        <v>2799.94</v>
      </c>
      <c r="F21" s="12">
        <f>'[1]Лицевые счета домов свод'!G3298</f>
        <v>4215.01</v>
      </c>
      <c r="G21" s="12">
        <f>'[1]Лицевые счета домов свод'!H3298</f>
        <v>3524.06</v>
      </c>
      <c r="H21" s="12">
        <f>'[1]Лицевые счета домов свод'!I3298</f>
        <v>0</v>
      </c>
      <c r="I21" s="12">
        <f>'[1]Лицевые счета домов свод'!J3298</f>
        <v>6324</v>
      </c>
      <c r="J21" s="12">
        <f>'[1]Лицевые счета домов свод'!K3298</f>
        <v>843.1900000000004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7041.5</v>
      </c>
      <c r="E22" s="4">
        <f t="shared" si="1"/>
        <v>-40249.950000000004</v>
      </c>
      <c r="F22" s="4">
        <f t="shared" si="1"/>
        <v>195000.24000000002</v>
      </c>
      <c r="G22" s="16">
        <f t="shared" si="1"/>
        <v>163035.30000000002</v>
      </c>
      <c r="H22" s="16">
        <f t="shared" si="1"/>
        <v>156175.70622000002</v>
      </c>
      <c r="I22" s="16">
        <f t="shared" si="1"/>
        <v>-33390.356219999994</v>
      </c>
      <c r="J22" s="4">
        <f t="shared" si="1"/>
        <v>39006.44000000002</v>
      </c>
      <c r="K22" s="14"/>
    </row>
    <row r="23" spans="1:11" ht="15" hidden="1">
      <c r="A23" s="11"/>
      <c r="B23" s="11"/>
      <c r="C23" s="11"/>
      <c r="D23" s="12">
        <f>'[1]Лицевые счета домов свод'!E3300</f>
        <v>3345.12</v>
      </c>
      <c r="E23" s="12">
        <f>'[1]Лицевые счета домов свод'!F3300</f>
        <v>-3345.12</v>
      </c>
      <c r="F23" s="12">
        <f>'[1]Лицевые счета домов свод'!G3300</f>
        <v>92636.40000000001</v>
      </c>
      <c r="G23" s="12">
        <f>'[1]Лицевые счета домов свод'!H3300</f>
        <v>77451.22</v>
      </c>
      <c r="H23" s="12">
        <f>'[1]Лицевые счета домов свод'!I3300</f>
        <v>92636.40000000001</v>
      </c>
      <c r="I23" s="12">
        <f>'[1]Лицевые счета домов свод'!J3300</f>
        <v>-18530.300000000003</v>
      </c>
      <c r="J23" s="12">
        <f>'[1]Лицевые счета домов свод'!K3300</f>
        <v>18530.299999999996</v>
      </c>
      <c r="K23" s="13"/>
    </row>
    <row r="24" spans="1:11" ht="15" hidden="1">
      <c r="A24" s="11"/>
      <c r="B24" s="11"/>
      <c r="C24" s="11"/>
      <c r="D24" s="12">
        <f>'[1]Лицевые счета домов свод'!E3301</f>
        <v>110.2</v>
      </c>
      <c r="E24" s="12">
        <f>'[1]Лицевые счета домов свод'!F3301</f>
        <v>-110.2</v>
      </c>
      <c r="F24" s="12">
        <f>'[1]Лицевые счета домов свод'!G3301</f>
        <v>3173.91</v>
      </c>
      <c r="G24" s="12">
        <f>'[1]Лицевые счета домов свод'!H3301</f>
        <v>2544.2799999999997</v>
      </c>
      <c r="H24" s="12">
        <f>'[1]Лицевые счета домов свод'!I3301</f>
        <v>3173.91</v>
      </c>
      <c r="I24" s="12">
        <f>'[1]Лицевые счета домов свод'!J3301</f>
        <v>-739.8299999999999</v>
      </c>
      <c r="J24" s="12">
        <f>'[1]Лицевые счета домов свод'!K3301</f>
        <v>739.8299999999997</v>
      </c>
      <c r="K24" s="13"/>
    </row>
    <row r="25" spans="1:11" ht="15" hidden="1">
      <c r="A25" s="11"/>
      <c r="B25" s="11"/>
      <c r="C25" s="11"/>
      <c r="D25" s="12">
        <f>'[1]Лицевые счета домов свод'!E3302</f>
        <v>0</v>
      </c>
      <c r="E25" s="12">
        <f>'[1]Лицевые счета домов свод'!F3302</f>
        <v>0</v>
      </c>
      <c r="F25" s="12">
        <f>'[1]Лицевые счета домов свод'!G3302</f>
        <v>14994</v>
      </c>
      <c r="G25" s="12">
        <f>'[1]Лицевые счета домов свод'!H3302</f>
        <v>13617.669999999998</v>
      </c>
      <c r="H25" s="12">
        <f>'[1]Лицевые счета домов свод'!I3302</f>
        <v>14994</v>
      </c>
      <c r="I25" s="12">
        <f>'[1]Лицевые счета домов свод'!J3302</f>
        <v>-1376.3300000000017</v>
      </c>
      <c r="J25" s="12">
        <f>'[1]Лицевые счета домов свод'!K3302</f>
        <v>1376.3300000000017</v>
      </c>
      <c r="K25" s="13"/>
    </row>
    <row r="26" spans="1:11" ht="15" hidden="1">
      <c r="A26" s="11"/>
      <c r="B26" s="11"/>
      <c r="C26" s="11"/>
      <c r="D26" s="12">
        <f>'[1]Лицевые счета домов свод'!E3303</f>
        <v>501.78</v>
      </c>
      <c r="E26" s="12">
        <f>'[1]Лицевые счета домов свод'!F3303</f>
        <v>-501.78</v>
      </c>
      <c r="F26" s="12">
        <f>'[1]Лицевые счета домов свод'!G3303</f>
        <v>16490.64</v>
      </c>
      <c r="G26" s="12">
        <f>'[1]Лицевые счета домов свод'!H3303</f>
        <v>14070.47</v>
      </c>
      <c r="H26" s="12">
        <f>'[1]Лицевые счета домов свод'!I3303</f>
        <v>16490.64</v>
      </c>
      <c r="I26" s="12">
        <f>'[1]Лицевые счета домов свод'!J3303</f>
        <v>-2921.9500000000007</v>
      </c>
      <c r="J26" s="12">
        <f>'[1]Лицевые счета домов свод'!K3303</f>
        <v>2921.9500000000007</v>
      </c>
      <c r="K26" s="13"/>
    </row>
    <row r="27" spans="1:11" ht="2.25" customHeight="1" hidden="1">
      <c r="A27" s="11"/>
      <c r="B27" s="11"/>
      <c r="C27" s="11"/>
      <c r="D27" s="12">
        <f>'[1]Лицевые счета домов свод'!E3304</f>
        <v>3198.64</v>
      </c>
      <c r="E27" s="12">
        <f>'[1]Лицевые счета домов свод'!F3304</f>
        <v>-3198.64</v>
      </c>
      <c r="F27" s="12">
        <f>'[1]Лицевые счета домов свод'!G3304</f>
        <v>63255.96</v>
      </c>
      <c r="G27" s="12">
        <f>'[1]Лицевые счета домов свод'!H3304</f>
        <v>62983.13</v>
      </c>
      <c r="H27" s="12">
        <f>'[1]Лицевые счета домов свод'!I3304</f>
        <v>63255.96</v>
      </c>
      <c r="I27" s="12">
        <f>'[1]Лицевые счета домов свод'!J3304</f>
        <v>-3471.470000000001</v>
      </c>
      <c r="J27" s="12">
        <f>'[1]Лицевые счета домов свод'!K3304</f>
        <v>3471.4700000000084</v>
      </c>
      <c r="K27" s="13"/>
    </row>
    <row r="28" spans="1:11" ht="15" hidden="1">
      <c r="A28" s="11"/>
      <c r="B28" s="11"/>
      <c r="C28" s="11"/>
      <c r="D28" s="12">
        <f>'[1]Лицевые счета домов свод'!E3305</f>
        <v>3040.39</v>
      </c>
      <c r="E28" s="12">
        <f>'[1]Лицевые счета домов свод'!F3305</f>
        <v>-3040.39</v>
      </c>
      <c r="F28" s="12">
        <f>'[1]Лицевые счета домов свод'!G3305</f>
        <v>85643.64</v>
      </c>
      <c r="G28" s="12">
        <f>'[1]Лицевые счета домов свод'!H3305</f>
        <v>71882.16</v>
      </c>
      <c r="H28" s="12">
        <f>'[1]Лицевые счета домов свод'!I3305</f>
        <v>85643.64</v>
      </c>
      <c r="I28" s="12">
        <f>'[1]Лицевые счета домов свод'!J3305</f>
        <v>-16801.869999999995</v>
      </c>
      <c r="J28" s="12">
        <f>'[1]Лицевые счета домов свод'!K3305</f>
        <v>16801.869999999995</v>
      </c>
      <c r="K28" s="13"/>
    </row>
    <row r="29" spans="1:11" ht="15" hidden="1">
      <c r="A29" s="11"/>
      <c r="B29" s="11"/>
      <c r="C29" s="11"/>
      <c r="D29" s="12">
        <f>'[1]Лицевые счета домов свод'!E3306</f>
        <v>3261.55</v>
      </c>
      <c r="E29" s="12">
        <f>'[1]Лицевые счета домов свод'!F3306</f>
        <v>-3261.55</v>
      </c>
      <c r="F29" s="12">
        <f>'[1]Лицевые счета домов свод'!G3306</f>
        <v>92915.16</v>
      </c>
      <c r="G29" s="12">
        <f>'[1]Лицевые счета домов свод'!H3306</f>
        <v>77954.09</v>
      </c>
      <c r="H29" s="12">
        <f>'[1]Лицевые счета домов свод'!I3306</f>
        <v>92915.16</v>
      </c>
      <c r="I29" s="12">
        <f>'[1]Лицевые счета домов свод'!J3306</f>
        <v>-18222.62000000001</v>
      </c>
      <c r="J29" s="12">
        <f>'[1]Лицевые счета домов свод'!K3306</f>
        <v>18222.62000000001</v>
      </c>
      <c r="K29" s="13"/>
    </row>
    <row r="30" spans="1:11" ht="11.25" customHeight="1" hidden="1">
      <c r="A30" s="11"/>
      <c r="B30" s="11"/>
      <c r="C30" s="11"/>
      <c r="D30" s="12">
        <f>'[1]Лицевые счета домов свод'!E3307</f>
        <v>692.44</v>
      </c>
      <c r="E30" s="12">
        <f>'[1]Лицевые счета домов свод'!F3307</f>
        <v>-692.44</v>
      </c>
      <c r="F30" s="12">
        <f>'[1]Лицевые счета домов свод'!G3307</f>
        <v>32271.020000000004</v>
      </c>
      <c r="G30" s="12">
        <f>'[1]Лицевые счета домов свод'!H3307</f>
        <v>25363.75</v>
      </c>
      <c r="H30" s="12">
        <f>'[1]Лицевые счета домов свод'!I3307</f>
        <v>32271.020000000004</v>
      </c>
      <c r="I30" s="12">
        <f>'[1]Лицевые счета домов свод'!J3307</f>
        <v>-7599.71</v>
      </c>
      <c r="J30" s="12">
        <f>'[1]Лицевые счета домов свод'!K3307</f>
        <v>7599.71</v>
      </c>
      <c r="K30" s="13"/>
    </row>
    <row r="31" spans="1:11" ht="28.5" customHeight="1">
      <c r="A31" s="6"/>
      <c r="B31" s="42" t="s">
        <v>16</v>
      </c>
      <c r="C31" s="42"/>
      <c r="D31" s="17">
        <f aca="true" t="shared" si="2" ref="D31:J31">SUM(D23:D30)+D12+D22</f>
        <v>29146.15</v>
      </c>
      <c r="E31" s="17">
        <f t="shared" si="2"/>
        <v>53183.23</v>
      </c>
      <c r="F31" s="17">
        <f t="shared" si="2"/>
        <v>817105.85</v>
      </c>
      <c r="G31" s="18">
        <f t="shared" si="2"/>
        <v>694922.8300000001</v>
      </c>
      <c r="H31" s="18">
        <f t="shared" si="2"/>
        <v>661254.11622</v>
      </c>
      <c r="I31" s="18">
        <f t="shared" si="2"/>
        <v>86851.94378</v>
      </c>
      <c r="J31" s="18">
        <f t="shared" si="2"/>
        <v>151329.17000000004</v>
      </c>
      <c r="K31" s="19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80" zoomScaleNormal="80" zoomScalePageLayoutView="0" workbookViewId="0" topLeftCell="A13">
      <selection activeCell="A37" sqref="A37"/>
    </sheetView>
  </sheetViews>
  <sheetFormatPr defaultColWidth="11.57421875" defaultRowHeight="12.75"/>
  <cols>
    <col min="1" max="1" width="9.57421875" style="0" customWidth="1"/>
    <col min="2" max="2" width="39.140625" style="20" customWidth="1"/>
    <col min="3" max="3" width="28.57421875" style="0" customWidth="1"/>
    <col min="4" max="4" width="40.7109375" style="0" customWidth="1"/>
  </cols>
  <sheetData>
    <row r="1" spans="1:4" ht="18">
      <c r="A1" s="43" t="s">
        <v>17</v>
      </c>
      <c r="B1" s="43"/>
      <c r="C1" s="43"/>
      <c r="D1" s="43"/>
    </row>
    <row r="2" spans="1:4" ht="15.75">
      <c r="A2" s="21" t="s">
        <v>1</v>
      </c>
      <c r="B2" s="22" t="s">
        <v>18</v>
      </c>
      <c r="C2" s="23" t="s">
        <v>2</v>
      </c>
      <c r="D2" s="23" t="s">
        <v>19</v>
      </c>
    </row>
    <row r="3" spans="1:4" ht="14.25">
      <c r="A3" s="24">
        <v>1</v>
      </c>
      <c r="B3" s="25" t="s">
        <v>20</v>
      </c>
      <c r="C3" s="24" t="s">
        <v>21</v>
      </c>
      <c r="D3" s="24" t="s">
        <v>22</v>
      </c>
    </row>
    <row r="4" spans="1:4" ht="14.25">
      <c r="A4" s="24">
        <v>2</v>
      </c>
      <c r="B4" s="26" t="s">
        <v>20</v>
      </c>
      <c r="C4" s="24" t="s">
        <v>21</v>
      </c>
      <c r="D4" s="27" t="s">
        <v>23</v>
      </c>
    </row>
    <row r="5" spans="1:4" ht="28.5">
      <c r="A5" s="24">
        <v>3</v>
      </c>
      <c r="B5" s="28" t="s">
        <v>24</v>
      </c>
      <c r="C5" s="29" t="s">
        <v>25</v>
      </c>
      <c r="D5" s="28"/>
    </row>
    <row r="6" spans="1:4" ht="28.5">
      <c r="A6" s="24">
        <v>4</v>
      </c>
      <c r="B6" s="28" t="s">
        <v>26</v>
      </c>
      <c r="C6" s="29" t="s">
        <v>25</v>
      </c>
      <c r="D6" s="28" t="s">
        <v>27</v>
      </c>
    </row>
    <row r="7" spans="1:4" ht="57">
      <c r="A7" s="24">
        <v>5</v>
      </c>
      <c r="B7" s="28" t="s">
        <v>28</v>
      </c>
      <c r="C7" s="29" t="s">
        <v>25</v>
      </c>
      <c r="D7" s="28" t="s">
        <v>27</v>
      </c>
    </row>
    <row r="8" spans="1:4" ht="18">
      <c r="A8" s="43" t="s">
        <v>29</v>
      </c>
      <c r="B8" s="43"/>
      <c r="C8" s="43"/>
      <c r="D8" s="43"/>
    </row>
    <row r="9" spans="1:4" ht="15.75">
      <c r="A9" s="21" t="s">
        <v>1</v>
      </c>
      <c r="B9" s="22" t="s">
        <v>18</v>
      </c>
      <c r="C9" s="23" t="s">
        <v>2</v>
      </c>
      <c r="D9" s="23" t="s">
        <v>19</v>
      </c>
    </row>
    <row r="10" spans="1:4" ht="14.25">
      <c r="A10" s="24">
        <v>1</v>
      </c>
      <c r="B10" s="25" t="s">
        <v>30</v>
      </c>
      <c r="C10" s="24" t="s">
        <v>31</v>
      </c>
      <c r="D10" s="24" t="s">
        <v>32</v>
      </c>
    </row>
    <row r="11" spans="1:4" ht="14.25">
      <c r="A11" s="24">
        <v>2</v>
      </c>
      <c r="B11" s="28" t="s">
        <v>33</v>
      </c>
      <c r="C11" s="28" t="s">
        <v>34</v>
      </c>
      <c r="D11" s="28" t="s">
        <v>35</v>
      </c>
    </row>
    <row r="12" spans="1:4" ht="18">
      <c r="A12" s="43" t="s">
        <v>36</v>
      </c>
      <c r="B12" s="43"/>
      <c r="C12" s="43"/>
      <c r="D12" s="43"/>
    </row>
    <row r="13" spans="1:4" ht="15.75">
      <c r="A13" s="21" t="s">
        <v>1</v>
      </c>
      <c r="B13" s="22" t="s">
        <v>18</v>
      </c>
      <c r="C13" s="23" t="s">
        <v>2</v>
      </c>
      <c r="D13" s="23" t="s">
        <v>19</v>
      </c>
    </row>
    <row r="14" spans="1:4" ht="14.25">
      <c r="A14" s="24">
        <v>1</v>
      </c>
      <c r="B14" s="28" t="s">
        <v>37</v>
      </c>
      <c r="C14" s="28" t="s">
        <v>34</v>
      </c>
      <c r="D14" s="29"/>
    </row>
    <row r="15" spans="1:4" ht="28.5">
      <c r="A15" s="24">
        <v>2</v>
      </c>
      <c r="B15" s="29" t="s">
        <v>38</v>
      </c>
      <c r="C15" s="28" t="s">
        <v>34</v>
      </c>
      <c r="D15" s="29" t="s">
        <v>39</v>
      </c>
    </row>
    <row r="16" spans="1:4" ht="32.25" customHeight="1">
      <c r="A16" s="44" t="s">
        <v>40</v>
      </c>
      <c r="B16" s="44"/>
      <c r="C16" s="44"/>
      <c r="D16" s="44"/>
    </row>
    <row r="17" spans="1:4" ht="15.75">
      <c r="A17" s="21" t="s">
        <v>1</v>
      </c>
      <c r="B17" s="22" t="s">
        <v>18</v>
      </c>
      <c r="C17" s="22" t="s">
        <v>2</v>
      </c>
      <c r="D17" s="22" t="s">
        <v>19</v>
      </c>
    </row>
    <row r="18" spans="1:4" ht="28.5">
      <c r="A18" s="29">
        <v>1</v>
      </c>
      <c r="B18" s="28" t="s">
        <v>38</v>
      </c>
      <c r="C18" s="28" t="s">
        <v>25</v>
      </c>
      <c r="D18" s="29"/>
    </row>
    <row r="19" spans="1:4" ht="12.75" customHeight="1">
      <c r="A19" s="44" t="s">
        <v>41</v>
      </c>
      <c r="B19" s="44"/>
      <c r="C19" s="44"/>
      <c r="D19" s="44"/>
    </row>
    <row r="20" spans="1:4" ht="15.75">
      <c r="A20" s="21" t="s">
        <v>1</v>
      </c>
      <c r="B20" s="22" t="s">
        <v>18</v>
      </c>
      <c r="C20" s="22" t="s">
        <v>2</v>
      </c>
      <c r="D20" s="22" t="s">
        <v>19</v>
      </c>
    </row>
    <row r="21" spans="1:4" ht="28.5">
      <c r="A21" s="29">
        <v>1</v>
      </c>
      <c r="B21" s="30" t="s">
        <v>42</v>
      </c>
      <c r="C21" s="28" t="s">
        <v>43</v>
      </c>
      <c r="D21" s="29"/>
    </row>
    <row r="22" spans="1:4" ht="14.25">
      <c r="A22" s="29">
        <v>2</v>
      </c>
      <c r="B22" s="29" t="s">
        <v>44</v>
      </c>
      <c r="C22" s="28" t="s">
        <v>43</v>
      </c>
      <c r="D22" s="29"/>
    </row>
    <row r="23" spans="1:4" ht="28.5">
      <c r="A23" s="29">
        <v>3</v>
      </c>
      <c r="B23" s="28" t="s">
        <v>45</v>
      </c>
      <c r="C23" s="28" t="s">
        <v>43</v>
      </c>
      <c r="D23" s="29"/>
    </row>
    <row r="24" spans="1:4" ht="14.25">
      <c r="A24" s="29">
        <v>4</v>
      </c>
      <c r="B24" s="30" t="s">
        <v>46</v>
      </c>
      <c r="C24" s="24" t="s">
        <v>47</v>
      </c>
      <c r="D24" s="28"/>
    </row>
    <row r="25" spans="1:4" ht="18">
      <c r="A25" s="43" t="s">
        <v>48</v>
      </c>
      <c r="B25" s="43"/>
      <c r="C25" s="43"/>
      <c r="D25" s="43"/>
    </row>
    <row r="26" spans="1:4" ht="15.75">
      <c r="A26" s="21" t="s">
        <v>1</v>
      </c>
      <c r="B26" s="22" t="s">
        <v>18</v>
      </c>
      <c r="C26" s="23" t="s">
        <v>2</v>
      </c>
      <c r="D26" s="23" t="s">
        <v>19</v>
      </c>
    </row>
    <row r="27" spans="1:4" ht="14.25">
      <c r="A27" s="24">
        <v>1</v>
      </c>
      <c r="B27" s="29" t="s">
        <v>49</v>
      </c>
      <c r="C27" s="24" t="s">
        <v>47</v>
      </c>
      <c r="D27" s="28"/>
    </row>
    <row r="28" spans="1:4" ht="14.25">
      <c r="A28" s="24">
        <v>2</v>
      </c>
      <c r="B28" s="28" t="s">
        <v>50</v>
      </c>
      <c r="C28" s="28" t="s">
        <v>51</v>
      </c>
      <c r="D28" s="28" t="s">
        <v>52</v>
      </c>
    </row>
    <row r="29" spans="1:4" ht="28.5">
      <c r="A29" s="24">
        <v>3</v>
      </c>
      <c r="B29" s="29" t="s">
        <v>53</v>
      </c>
      <c r="C29" s="28" t="s">
        <v>34</v>
      </c>
      <c r="D29" s="29"/>
    </row>
    <row r="30" spans="1:4" ht="18">
      <c r="A30" s="43" t="s">
        <v>54</v>
      </c>
      <c r="B30" s="43"/>
      <c r="C30" s="43"/>
      <c r="D30" s="43"/>
    </row>
    <row r="31" spans="1:4" ht="15.75">
      <c r="A31" s="21" t="s">
        <v>1</v>
      </c>
      <c r="B31" s="22" t="s">
        <v>18</v>
      </c>
      <c r="C31" s="23" t="s">
        <v>2</v>
      </c>
      <c r="D31" s="23" t="s">
        <v>19</v>
      </c>
    </row>
    <row r="32" spans="1:4" ht="14.25">
      <c r="A32" s="24">
        <v>1</v>
      </c>
      <c r="B32" s="25" t="s">
        <v>55</v>
      </c>
      <c r="C32" s="24" t="s">
        <v>51</v>
      </c>
      <c r="D32" s="24" t="s">
        <v>56</v>
      </c>
    </row>
    <row r="33" spans="1:4" ht="18">
      <c r="A33" s="43" t="s">
        <v>57</v>
      </c>
      <c r="B33" s="43"/>
      <c r="C33" s="43"/>
      <c r="D33" s="43"/>
    </row>
    <row r="34" spans="1:4" ht="15.75">
      <c r="A34" s="21" t="s">
        <v>1</v>
      </c>
      <c r="B34" s="22" t="s">
        <v>18</v>
      </c>
      <c r="C34" s="23" t="s">
        <v>2</v>
      </c>
      <c r="D34" s="23" t="s">
        <v>19</v>
      </c>
    </row>
    <row r="35" spans="1:4" ht="58.5" customHeight="1">
      <c r="A35" s="24">
        <v>1</v>
      </c>
      <c r="B35" s="29" t="s">
        <v>58</v>
      </c>
      <c r="C35" s="24" t="s">
        <v>51</v>
      </c>
      <c r="D35" s="24"/>
    </row>
    <row r="36" spans="1:4" ht="29.25" customHeight="1">
      <c r="A36" s="24">
        <v>2</v>
      </c>
      <c r="B36" s="29" t="s">
        <v>59</v>
      </c>
      <c r="C36" s="24" t="s">
        <v>51</v>
      </c>
      <c r="D36" s="24" t="s">
        <v>60</v>
      </c>
    </row>
  </sheetData>
  <sheetProtection selectLockedCells="1" selectUnlockedCells="1"/>
  <mergeCells count="8">
    <mergeCell ref="A30:D30"/>
    <mergeCell ref="A33:D33"/>
    <mergeCell ref="A1:D1"/>
    <mergeCell ref="A8:D8"/>
    <mergeCell ref="A12:D12"/>
    <mergeCell ref="A16:D16"/>
    <mergeCell ref="A19:D19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80" zoomScaleNormal="80" zoomScalePageLayoutView="0" workbookViewId="0" topLeftCell="A19">
      <selection activeCell="A44" sqref="A44"/>
    </sheetView>
  </sheetViews>
  <sheetFormatPr defaultColWidth="11.57421875" defaultRowHeight="12.75"/>
  <cols>
    <col min="1" max="1" width="9.57421875" style="20" customWidth="1"/>
    <col min="2" max="2" width="43.421875" style="31" customWidth="1"/>
    <col min="3" max="3" width="28.57421875" style="20" customWidth="1"/>
    <col min="4" max="4" width="36.8515625" style="20" customWidth="1"/>
    <col min="5" max="255" width="11.57421875" style="20" customWidth="1"/>
  </cols>
  <sheetData>
    <row r="1" spans="1:4" ht="12.75" customHeight="1">
      <c r="A1" s="45" t="s">
        <v>61</v>
      </c>
      <c r="B1" s="45"/>
      <c r="C1" s="45"/>
      <c r="D1" s="45"/>
    </row>
    <row r="2" spans="1:4" ht="15.75">
      <c r="A2" s="21" t="s">
        <v>1</v>
      </c>
      <c r="B2" s="22" t="s">
        <v>18</v>
      </c>
      <c r="C2" s="22" t="s">
        <v>2</v>
      </c>
      <c r="D2" s="22" t="s">
        <v>19</v>
      </c>
    </row>
    <row r="3" spans="1:4" ht="14.25">
      <c r="A3" s="29">
        <v>1</v>
      </c>
      <c r="B3" s="28" t="s">
        <v>62</v>
      </c>
      <c r="C3" s="29" t="s">
        <v>25</v>
      </c>
      <c r="D3" s="28"/>
    </row>
    <row r="4" spans="1:4" ht="28.5">
      <c r="A4" s="29">
        <v>2</v>
      </c>
      <c r="B4" s="29" t="s">
        <v>63</v>
      </c>
      <c r="C4" s="29" t="s">
        <v>25</v>
      </c>
      <c r="D4" s="29"/>
    </row>
    <row r="5" spans="1:4" ht="21.75" customHeight="1">
      <c r="A5" s="45" t="s">
        <v>64</v>
      </c>
      <c r="B5" s="45"/>
      <c r="C5" s="45"/>
      <c r="D5" s="45"/>
    </row>
    <row r="6" spans="1:4" ht="15.75">
      <c r="A6" s="21" t="s">
        <v>1</v>
      </c>
      <c r="B6" s="22" t="s">
        <v>18</v>
      </c>
      <c r="C6" s="22" t="s">
        <v>2</v>
      </c>
      <c r="D6" s="22" t="s">
        <v>19</v>
      </c>
    </row>
    <row r="7" spans="1:4" ht="28.5">
      <c r="A7" s="32">
        <v>1</v>
      </c>
      <c r="B7" s="29" t="s">
        <v>65</v>
      </c>
      <c r="C7" s="29" t="s">
        <v>25</v>
      </c>
      <c r="D7" s="29"/>
    </row>
    <row r="8" spans="1:4" ht="28.5">
      <c r="A8" s="32">
        <v>2</v>
      </c>
      <c r="B8" s="29" t="s">
        <v>63</v>
      </c>
      <c r="C8" s="29" t="s">
        <v>25</v>
      </c>
      <c r="D8" s="29"/>
    </row>
    <row r="9" spans="1:4" ht="21" customHeight="1">
      <c r="A9" s="44" t="s">
        <v>29</v>
      </c>
      <c r="B9" s="44"/>
      <c r="C9" s="44"/>
      <c r="D9" s="44"/>
    </row>
    <row r="10" spans="1:4" ht="15.75">
      <c r="A10" s="21" t="s">
        <v>1</v>
      </c>
      <c r="B10" s="22" t="s">
        <v>18</v>
      </c>
      <c r="C10" s="22" t="s">
        <v>2</v>
      </c>
      <c r="D10" s="22" t="s">
        <v>19</v>
      </c>
    </row>
    <row r="11" spans="1:4" ht="28.5">
      <c r="A11" s="29">
        <v>1</v>
      </c>
      <c r="B11" s="29" t="s">
        <v>63</v>
      </c>
      <c r="C11" s="29" t="s">
        <v>25</v>
      </c>
      <c r="D11" s="29"/>
    </row>
    <row r="12" spans="1:4" ht="24.75" customHeight="1">
      <c r="A12" s="44" t="s">
        <v>66</v>
      </c>
      <c r="B12" s="44"/>
      <c r="C12" s="44"/>
      <c r="D12" s="44"/>
    </row>
    <row r="13" spans="1:4" ht="28.5">
      <c r="A13" s="29">
        <v>1</v>
      </c>
      <c r="B13" s="29" t="s">
        <v>63</v>
      </c>
      <c r="C13" s="29" t="s">
        <v>25</v>
      </c>
      <c r="D13" s="29"/>
    </row>
    <row r="14" spans="1:4" ht="14.25">
      <c r="A14" s="29">
        <v>2</v>
      </c>
      <c r="B14" s="29" t="s">
        <v>67</v>
      </c>
      <c r="C14" s="28" t="s">
        <v>34</v>
      </c>
      <c r="D14" s="29" t="s">
        <v>68</v>
      </c>
    </row>
    <row r="15" spans="1:4" ht="24.75" customHeight="1">
      <c r="A15" s="44" t="s">
        <v>69</v>
      </c>
      <c r="B15" s="44"/>
      <c r="C15" s="44"/>
      <c r="D15" s="44"/>
    </row>
    <row r="16" spans="1:4" ht="28.5">
      <c r="A16" s="29">
        <v>1</v>
      </c>
      <c r="B16" s="29" t="s">
        <v>63</v>
      </c>
      <c r="C16" s="28" t="s">
        <v>34</v>
      </c>
      <c r="D16" s="28"/>
    </row>
    <row r="17" spans="1:4" ht="28.5">
      <c r="A17" s="29">
        <v>2</v>
      </c>
      <c r="B17" s="29" t="s">
        <v>70</v>
      </c>
      <c r="C17" s="28" t="s">
        <v>34</v>
      </c>
      <c r="D17" s="29"/>
    </row>
    <row r="18" spans="1:4" ht="18">
      <c r="A18" s="33"/>
      <c r="B18" s="33"/>
      <c r="C18" s="34" t="s">
        <v>71</v>
      </c>
      <c r="D18" s="33"/>
    </row>
    <row r="19" spans="1:4" ht="30">
      <c r="A19" s="29">
        <v>1</v>
      </c>
      <c r="B19" s="35" t="s">
        <v>63</v>
      </c>
      <c r="C19" s="28" t="s">
        <v>34</v>
      </c>
      <c r="D19" s="28"/>
    </row>
    <row r="20" spans="1:4" ht="23.25" customHeight="1">
      <c r="A20" s="44" t="s">
        <v>40</v>
      </c>
      <c r="B20" s="44"/>
      <c r="C20" s="44"/>
      <c r="D20" s="44"/>
    </row>
    <row r="21" spans="1:4" ht="15.75">
      <c r="A21" s="21" t="s">
        <v>1</v>
      </c>
      <c r="B21" s="22" t="s">
        <v>18</v>
      </c>
      <c r="C21" s="22" t="s">
        <v>2</v>
      </c>
      <c r="D21" s="22" t="s">
        <v>19</v>
      </c>
    </row>
    <row r="22" spans="1:4" ht="30">
      <c r="A22" s="29">
        <v>1</v>
      </c>
      <c r="B22" s="35" t="s">
        <v>63</v>
      </c>
      <c r="C22" s="28" t="s">
        <v>34</v>
      </c>
      <c r="D22" s="28"/>
    </row>
    <row r="23" spans="1:4" ht="30">
      <c r="A23" s="29">
        <v>2</v>
      </c>
      <c r="B23" s="35" t="s">
        <v>72</v>
      </c>
      <c r="C23" s="28" t="s">
        <v>25</v>
      </c>
      <c r="D23" s="28"/>
    </row>
    <row r="24" spans="1:4" ht="14.25">
      <c r="A24" s="29">
        <v>3</v>
      </c>
      <c r="B24" s="29" t="s">
        <v>73</v>
      </c>
      <c r="C24" s="29" t="s">
        <v>25</v>
      </c>
      <c r="D24" s="29" t="s">
        <v>74</v>
      </c>
    </row>
    <row r="25" spans="1:4" ht="27.75" customHeight="1">
      <c r="A25" s="44" t="s">
        <v>75</v>
      </c>
      <c r="B25" s="44"/>
      <c r="C25" s="44"/>
      <c r="D25" s="44"/>
    </row>
    <row r="26" spans="1:4" ht="15.75">
      <c r="A26" s="21" t="s">
        <v>1</v>
      </c>
      <c r="B26" s="22" t="s">
        <v>18</v>
      </c>
      <c r="C26" s="22" t="s">
        <v>2</v>
      </c>
      <c r="D26" s="22" t="s">
        <v>19</v>
      </c>
    </row>
    <row r="27" spans="1:4" ht="30">
      <c r="A27" s="29">
        <v>1</v>
      </c>
      <c r="B27" s="35" t="s">
        <v>63</v>
      </c>
      <c r="C27" s="28" t="s">
        <v>34</v>
      </c>
      <c r="D27" s="28"/>
    </row>
    <row r="28" spans="1:4" ht="15">
      <c r="A28" s="36"/>
      <c r="B28" s="36"/>
      <c r="C28" s="36"/>
      <c r="D28" s="36"/>
    </row>
    <row r="29" spans="1:4" ht="24" customHeight="1">
      <c r="A29" s="44" t="s">
        <v>41</v>
      </c>
      <c r="B29" s="44"/>
      <c r="C29" s="44"/>
      <c r="D29" s="44"/>
    </row>
    <row r="30" spans="1:4" ht="15.75">
      <c r="A30" s="21" t="s">
        <v>1</v>
      </c>
      <c r="B30" s="22" t="s">
        <v>18</v>
      </c>
      <c r="C30" s="22" t="s">
        <v>2</v>
      </c>
      <c r="D30" s="22" t="s">
        <v>19</v>
      </c>
    </row>
    <row r="31" spans="1:4" ht="30">
      <c r="A31" s="29">
        <v>1</v>
      </c>
      <c r="B31" s="35" t="s">
        <v>63</v>
      </c>
      <c r="C31" s="28" t="s">
        <v>34</v>
      </c>
      <c r="D31" s="28"/>
    </row>
    <row r="32" spans="1:4" ht="21.75" customHeight="1">
      <c r="A32" s="44" t="s">
        <v>48</v>
      </c>
      <c r="B32" s="44"/>
      <c r="C32" s="44"/>
      <c r="D32" s="44"/>
    </row>
    <row r="33" spans="1:4" ht="15.75">
      <c r="A33" s="21" t="s">
        <v>1</v>
      </c>
      <c r="B33" s="22" t="s">
        <v>18</v>
      </c>
      <c r="C33" s="22" t="s">
        <v>2</v>
      </c>
      <c r="D33" s="22" t="s">
        <v>19</v>
      </c>
    </row>
    <row r="34" spans="1:4" ht="30">
      <c r="A34" s="29">
        <v>1</v>
      </c>
      <c r="B34" s="35" t="s">
        <v>63</v>
      </c>
      <c r="C34" s="28" t="s">
        <v>34</v>
      </c>
      <c r="D34" s="28"/>
    </row>
    <row r="35" spans="1:4" ht="23.25" customHeight="1">
      <c r="A35" s="44" t="s">
        <v>54</v>
      </c>
      <c r="B35" s="44"/>
      <c r="C35" s="44"/>
      <c r="D35" s="44"/>
    </row>
    <row r="36" spans="1:4" ht="15.75">
      <c r="A36" s="21" t="s">
        <v>1</v>
      </c>
      <c r="B36" s="22" t="s">
        <v>18</v>
      </c>
      <c r="C36" s="22" t="s">
        <v>2</v>
      </c>
      <c r="D36" s="22" t="s">
        <v>19</v>
      </c>
    </row>
    <row r="37" spans="1:4" ht="30">
      <c r="A37" s="29">
        <v>1</v>
      </c>
      <c r="B37" s="35" t="s">
        <v>76</v>
      </c>
      <c r="C37" s="28" t="s">
        <v>34</v>
      </c>
      <c r="D37" s="28"/>
    </row>
    <row r="38" spans="1:4" ht="30">
      <c r="A38" s="29">
        <v>2</v>
      </c>
      <c r="B38" s="35" t="s">
        <v>63</v>
      </c>
      <c r="C38" s="28" t="s">
        <v>34</v>
      </c>
      <c r="D38" s="28"/>
    </row>
    <row r="39" spans="1:4" ht="21.75" customHeight="1">
      <c r="A39" s="44" t="s">
        <v>77</v>
      </c>
      <c r="B39" s="44"/>
      <c r="C39" s="44"/>
      <c r="D39" s="44"/>
    </row>
    <row r="40" spans="1:4" ht="15.75">
      <c r="A40" s="21" t="s">
        <v>1</v>
      </c>
      <c r="B40" s="22" t="s">
        <v>18</v>
      </c>
      <c r="C40" s="22" t="s">
        <v>2</v>
      </c>
      <c r="D40" s="22" t="s">
        <v>19</v>
      </c>
    </row>
    <row r="41" spans="1:4" ht="30">
      <c r="A41" s="29">
        <v>1</v>
      </c>
      <c r="B41" s="35" t="s">
        <v>78</v>
      </c>
      <c r="C41" s="28" t="s">
        <v>34</v>
      </c>
      <c r="D41" s="28" t="s">
        <v>79</v>
      </c>
    </row>
    <row r="42" spans="1:4" ht="30">
      <c r="A42" s="29">
        <v>2</v>
      </c>
      <c r="B42" s="35" t="s">
        <v>63</v>
      </c>
      <c r="C42" s="28" t="s">
        <v>34</v>
      </c>
      <c r="D42" s="28"/>
    </row>
    <row r="43" spans="1:4" ht="14.25">
      <c r="A43" s="29">
        <v>3</v>
      </c>
      <c r="B43" s="28" t="s">
        <v>80</v>
      </c>
      <c r="C43" s="28" t="s">
        <v>34</v>
      </c>
      <c r="D43" s="29"/>
    </row>
  </sheetData>
  <sheetProtection selectLockedCells="1" selectUnlockedCells="1"/>
  <mergeCells count="11">
    <mergeCell ref="A25:D25"/>
    <mergeCell ref="A29:D29"/>
    <mergeCell ref="A32:D32"/>
    <mergeCell ref="A35:D35"/>
    <mergeCell ref="A39:D39"/>
    <mergeCell ref="A1:D1"/>
    <mergeCell ref="A5:D5"/>
    <mergeCell ref="A9:D9"/>
    <mergeCell ref="A12:D12"/>
    <mergeCell ref="A15:D15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2019-11-07T05:28:27Z</dcterms:modified>
  <cp:category/>
  <cp:version/>
  <cp:contentType/>
  <cp:contentStatus/>
</cp:coreProperties>
</file>